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73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L195"/>
  <c r="L176"/>
  <c r="I176"/>
  <c r="H157"/>
  <c r="G157"/>
  <c r="H138"/>
  <c r="L138"/>
  <c r="G138"/>
  <c r="H100"/>
  <c r="L62"/>
  <c r="J62"/>
  <c r="I62"/>
  <c r="H43"/>
  <c r="G43"/>
  <c r="L24"/>
  <c r="H24"/>
  <c r="G24"/>
  <c r="F24"/>
  <c r="L119"/>
  <c r="J119"/>
  <c r="I119"/>
  <c r="G100"/>
  <c r="F81"/>
  <c r="L81"/>
  <c r="H81"/>
  <c r="G81"/>
  <c r="J195"/>
  <c r="J24"/>
  <c r="I43"/>
  <c r="I100"/>
  <c r="I157"/>
  <c r="I24"/>
  <c r="J81"/>
  <c r="J138"/>
  <c r="F62"/>
  <c r="J100"/>
  <c r="F119"/>
  <c r="J157"/>
  <c r="F176"/>
  <c r="I81"/>
  <c r="I138"/>
  <c r="I195"/>
  <c r="F100"/>
  <c r="F157"/>
  <c r="L43"/>
  <c r="G62"/>
  <c r="L100"/>
  <c r="G119"/>
  <c r="L157"/>
  <c r="G176"/>
  <c r="F43"/>
  <c r="J43"/>
  <c r="H62"/>
  <c r="H119"/>
  <c r="H176"/>
  <c r="G196" l="1"/>
  <c r="H196"/>
  <c r="F196"/>
  <c r="L196"/>
  <c r="I196"/>
  <c r="J196"/>
</calcChain>
</file>

<file path=xl/sharedStrings.xml><?xml version="1.0" encoding="utf-8"?>
<sst xmlns="http://schemas.openxmlformats.org/spreadsheetml/2006/main" count="349" uniqueCount="136">
  <si>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</si>
  <si>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</si>
  <si>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</si>
  <si>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</si>
  <si>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</si>
  <si>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</si>
  <si>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</si>
  <si>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</si>
  <si>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</si>
  <si>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</si>
  <si>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</si>
  <si>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</si>
  <si>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</si>
  <si>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</si>
  <si>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</si>
  <si>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</si>
  <si>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</si>
  <si>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</si>
  <si>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</si>
  <si>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</si>
  <si>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</si>
  <si>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</si>
  <si>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</si>
  <si>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</si>
  <si>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</si>
  <si>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</si>
  <si>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</si>
  <si>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</si>
  <si>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</si>
  <si>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</si>
  <si>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</si>
  <si>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</si>
  <si>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</si>
  <si>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</si>
  <si>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</si>
  <si>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</si>
  <si>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</si>
  <si>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</si>
  <si>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</si>
  <si>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</si>
  <si>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Семено-Красиловская СОШ</t>
  </si>
  <si>
    <t>Воронцова Л.И.</t>
  </si>
  <si>
    <t>54-10-2020</t>
  </si>
  <si>
    <t>омлет натуральный</t>
  </si>
  <si>
    <t>чай с сахаром</t>
  </si>
  <si>
    <t>943.</t>
  </si>
  <si>
    <t>хлеб 1 сорт</t>
  </si>
  <si>
    <t>ватрушка</t>
  </si>
  <si>
    <t>410.</t>
  </si>
  <si>
    <t>суп крестьянский с крупой</t>
  </si>
  <si>
    <t>101.</t>
  </si>
  <si>
    <t>биточки</t>
  </si>
  <si>
    <t>260.</t>
  </si>
  <si>
    <t>макаронные изделия отварные</t>
  </si>
  <si>
    <t>203.</t>
  </si>
  <si>
    <t>компот из сухих плодов</t>
  </si>
  <si>
    <t>348.</t>
  </si>
  <si>
    <t>соус красный основной</t>
  </si>
  <si>
    <t>833.</t>
  </si>
  <si>
    <t>суп молочный с макаронными изделиями</t>
  </si>
  <si>
    <t>93.</t>
  </si>
  <si>
    <t>какао с молоком</t>
  </si>
  <si>
    <t>382.</t>
  </si>
  <si>
    <t>булочка сдобная</t>
  </si>
  <si>
    <t>424.</t>
  </si>
  <si>
    <t>борщ из свежей капусты с картофелем</t>
  </si>
  <si>
    <t>110.</t>
  </si>
  <si>
    <t>гуляш из куринного филе</t>
  </si>
  <si>
    <t>каша гречневая</t>
  </si>
  <si>
    <t>679.</t>
  </si>
  <si>
    <t>компот из свежих яблок</t>
  </si>
  <si>
    <t>342.</t>
  </si>
  <si>
    <t>каша манная молочная</t>
  </si>
  <si>
    <t>чай с лимоном</t>
  </si>
  <si>
    <t>377.</t>
  </si>
  <si>
    <t>булочка с повидлом</t>
  </si>
  <si>
    <t>426.</t>
  </si>
  <si>
    <t>суп картофельный с фасолью</t>
  </si>
  <si>
    <t>102.</t>
  </si>
  <si>
    <t>плов из птицы</t>
  </si>
  <si>
    <t>304.</t>
  </si>
  <si>
    <t>компот из смеси сухофруктов</t>
  </si>
  <si>
    <t>639.</t>
  </si>
  <si>
    <t>каша молочная рисовая вязкая</t>
  </si>
  <si>
    <t>384.</t>
  </si>
  <si>
    <t>булочка "Веснушка"</t>
  </si>
  <si>
    <t>773.</t>
  </si>
  <si>
    <t>суп с макаронными изделиями</t>
  </si>
  <si>
    <t>103.</t>
  </si>
  <si>
    <t>котлета</t>
  </si>
  <si>
    <t>608.</t>
  </si>
  <si>
    <t>каша пшеничная</t>
  </si>
  <si>
    <t>компот из кураги</t>
  </si>
  <si>
    <t>54-хн-2020</t>
  </si>
  <si>
    <t>макароны запеченные с сыром</t>
  </si>
  <si>
    <t>421.</t>
  </si>
  <si>
    <t>корж молочный</t>
  </si>
  <si>
    <t>806.</t>
  </si>
  <si>
    <t>суп картофельный с горохом</t>
  </si>
  <si>
    <t>206.</t>
  </si>
  <si>
    <t>291.</t>
  </si>
  <si>
    <t>кисель</t>
  </si>
  <si>
    <t>358.</t>
  </si>
  <si>
    <t>каша гречневая рассыпчатая</t>
  </si>
  <si>
    <t>кофейный напиток с молоком</t>
  </si>
  <si>
    <t>379.</t>
  </si>
  <si>
    <t>яблоко</t>
  </si>
  <si>
    <t>рассольник "ленинградский"</t>
  </si>
  <si>
    <t>132.</t>
  </si>
  <si>
    <t>тефтели мясные с рисом</t>
  </si>
  <si>
    <t>279.</t>
  </si>
  <si>
    <t>отварной картофель</t>
  </si>
  <si>
    <t>310.</t>
  </si>
  <si>
    <t>сок</t>
  </si>
  <si>
    <t>399.</t>
  </si>
  <si>
    <t>4,!6</t>
  </si>
  <si>
    <t>кофейный напиток на молоке</t>
  </si>
  <si>
    <t>каша перловая</t>
  </si>
  <si>
    <t>257.</t>
  </si>
  <si>
    <t>суп картофельный с клецками</t>
  </si>
  <si>
    <t>108.</t>
  </si>
  <si>
    <t>тушеный картофель с курицей</t>
  </si>
  <si>
    <t>259.</t>
  </si>
  <si>
    <t>кондитерские изделия пряник</t>
  </si>
  <si>
    <t>сок фруктовый</t>
  </si>
  <si>
    <t>688.</t>
  </si>
  <si>
    <t>мандарин</t>
  </si>
  <si>
    <t>каша ячневая</t>
  </si>
  <si>
    <t>компот с\ф</t>
  </si>
  <si>
    <t>868.</t>
  </si>
  <si>
    <t>каша "Дружба" молочная</t>
  </si>
  <si>
    <t>54-16к-2020</t>
  </si>
  <si>
    <t>щи из свежей капусты с картофелем</t>
  </si>
  <si>
    <t>88.</t>
  </si>
  <si>
    <t>картофель отварной</t>
  </si>
  <si>
    <t>кондитерские изделия вафли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</si>
</sst>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70" sqref="M17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40">
        <v>200</v>
      </c>
      <c r="G6" s="40">
        <v>3.19</v>
      </c>
      <c r="H6" s="40">
        <v>3.71</v>
      </c>
      <c r="I6" s="40">
        <v>31.41</v>
      </c>
      <c r="J6" s="40">
        <v>177.85</v>
      </c>
      <c r="K6" s="41" t="s">
        <v>84</v>
      </c>
      <c r="L6" s="40">
        <v>29.95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61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 t="s">
        <v>62</v>
      </c>
      <c r="L8" s="43">
        <v>15.05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2.0299999999999998</v>
      </c>
      <c r="H9" s="43">
        <v>0.25</v>
      </c>
      <c r="I9" s="43">
        <v>15.01</v>
      </c>
      <c r="J9" s="43">
        <v>70.400000000000006</v>
      </c>
      <c r="K9" s="44"/>
      <c r="L9" s="43">
        <v>2.83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85</v>
      </c>
      <c r="F11" s="43">
        <v>70</v>
      </c>
      <c r="G11" s="43">
        <v>3.8</v>
      </c>
      <c r="H11" s="43">
        <v>7.1</v>
      </c>
      <c r="I11" s="43">
        <v>26.5</v>
      </c>
      <c r="J11" s="43">
        <v>117</v>
      </c>
      <c r="K11" s="44" t="s">
        <v>86</v>
      </c>
      <c r="L11" s="43">
        <v>4.72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12.54</v>
      </c>
      <c r="H13" s="19">
        <f t="shared" si="0"/>
        <v>14.78</v>
      </c>
      <c r="I13" s="19">
        <f t="shared" si="0"/>
        <v>98.41</v>
      </c>
      <c r="J13" s="19">
        <f t="shared" si="0"/>
        <v>510.44999999999993</v>
      </c>
      <c r="K13" s="25"/>
      <c r="L13" s="19">
        <f t="shared" ref="L13" si="1">SUM(L6:L12)</f>
        <v>52.55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87</v>
      </c>
      <c r="F15" s="43">
        <v>200</v>
      </c>
      <c r="G15" s="43">
        <v>2.15</v>
      </c>
      <c r="H15" s="43">
        <v>2.27</v>
      </c>
      <c r="I15" s="43">
        <v>13.71</v>
      </c>
      <c r="J15" s="43">
        <v>83.8</v>
      </c>
      <c r="K15" s="44" t="s">
        <v>88</v>
      </c>
      <c r="L15" s="43">
        <v>15.12</v>
      </c>
    </row>
    <row r="16" spans="1:12" ht="15">
      <c r="A16" s="23"/>
      <c r="B16" s="15"/>
      <c r="C16" s="11"/>
      <c r="D16" s="7" t="s">
        <v>28</v>
      </c>
      <c r="E16" s="42" t="s">
        <v>89</v>
      </c>
      <c r="F16" s="43">
        <v>90</v>
      </c>
      <c r="G16" s="43">
        <v>13.98</v>
      </c>
      <c r="H16" s="43">
        <v>10.4</v>
      </c>
      <c r="I16" s="43">
        <v>14.13</v>
      </c>
      <c r="J16" s="43">
        <v>205.88</v>
      </c>
      <c r="K16" s="44" t="s">
        <v>90</v>
      </c>
      <c r="L16" s="43">
        <v>31.24</v>
      </c>
    </row>
    <row r="17" spans="1:12" ht="15">
      <c r="A17" s="23"/>
      <c r="B17" s="15"/>
      <c r="C17" s="11"/>
      <c r="D17" s="7" t="s">
        <v>29</v>
      </c>
      <c r="E17" s="42" t="s">
        <v>91</v>
      </c>
      <c r="F17" s="43">
        <v>150</v>
      </c>
      <c r="G17" s="43">
        <v>8.6</v>
      </c>
      <c r="H17" s="43">
        <v>4.38</v>
      </c>
      <c r="I17" s="43">
        <v>35.270000000000003</v>
      </c>
      <c r="J17" s="43">
        <v>224.42</v>
      </c>
      <c r="K17" s="44" t="s">
        <v>69</v>
      </c>
      <c r="L17" s="43">
        <v>8.4700000000000006</v>
      </c>
    </row>
    <row r="18" spans="1:12" ht="25.5">
      <c r="A18" s="23"/>
      <c r="B18" s="15"/>
      <c r="C18" s="11"/>
      <c r="D18" s="7" t="s">
        <v>30</v>
      </c>
      <c r="E18" s="42" t="s">
        <v>92</v>
      </c>
      <c r="F18" s="43">
        <v>200</v>
      </c>
      <c r="G18" s="43">
        <v>1.8</v>
      </c>
      <c r="H18" s="43">
        <v>0</v>
      </c>
      <c r="I18" s="43">
        <v>28.6</v>
      </c>
      <c r="J18" s="43">
        <v>121.4</v>
      </c>
      <c r="K18" s="44" t="s">
        <v>93</v>
      </c>
      <c r="L18" s="43">
        <v>7.4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2.0299999999999998</v>
      </c>
      <c r="H19" s="43">
        <v>0.25</v>
      </c>
      <c r="I19" s="43">
        <v>15.01</v>
      </c>
      <c r="J19" s="43">
        <v>70.400000000000006</v>
      </c>
      <c r="K19" s="44"/>
      <c r="L19" s="43">
        <v>2.83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57</v>
      </c>
      <c r="F21" s="43">
        <v>50</v>
      </c>
      <c r="G21" s="43">
        <v>0.38</v>
      </c>
      <c r="H21" s="43">
        <v>1.1200000000000001</v>
      </c>
      <c r="I21" s="43">
        <v>3.04</v>
      </c>
      <c r="J21" s="43">
        <v>23.67</v>
      </c>
      <c r="K21" s="44" t="s">
        <v>58</v>
      </c>
      <c r="L21" s="43">
        <v>2.38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28.939999999999998</v>
      </c>
      <c r="H23" s="19">
        <f t="shared" si="2"/>
        <v>18.420000000000002</v>
      </c>
      <c r="I23" s="19">
        <f t="shared" si="2"/>
        <v>109.76000000000002</v>
      </c>
      <c r="J23" s="19">
        <f t="shared" si="2"/>
        <v>729.56999999999994</v>
      </c>
      <c r="K23" s="25"/>
      <c r="L23" s="19">
        <f t="shared" ref="L23" si="3">SUM(L14:L22)</f>
        <v>67.44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1220</v>
      </c>
      <c r="G24" s="32">
        <f t="shared" ref="G24:J24" si="4">G13+G23</f>
        <v>41.48</v>
      </c>
      <c r="H24" s="32">
        <f t="shared" si="4"/>
        <v>33.200000000000003</v>
      </c>
      <c r="I24" s="32">
        <f t="shared" si="4"/>
        <v>208.17000000000002</v>
      </c>
      <c r="J24" s="32">
        <f t="shared" si="4"/>
        <v>1240.02</v>
      </c>
      <c r="K24" s="32"/>
      <c r="L24" s="32">
        <f t="shared" ref="L24" si="5">L13+L23</f>
        <v>119.99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>
        <v>200</v>
      </c>
      <c r="G25" s="40">
        <v>10.7</v>
      </c>
      <c r="H25" s="40">
        <v>11.27</v>
      </c>
      <c r="I25" s="40">
        <v>45.96</v>
      </c>
      <c r="J25" s="40">
        <v>311.88</v>
      </c>
      <c r="K25" s="41" t="s">
        <v>95</v>
      </c>
      <c r="L25" s="40">
        <v>25.31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0.2</v>
      </c>
      <c r="H27" s="43">
        <v>0</v>
      </c>
      <c r="I27" s="43">
        <v>14</v>
      </c>
      <c r="J27" s="43">
        <v>28</v>
      </c>
      <c r="K27" s="44" t="s">
        <v>45</v>
      </c>
      <c r="L27" s="43">
        <v>3.4</v>
      </c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2.0299999999999998</v>
      </c>
      <c r="H28" s="43">
        <v>0.25</v>
      </c>
      <c r="I28" s="43">
        <v>15.01</v>
      </c>
      <c r="J28" s="43">
        <v>70.400000000000006</v>
      </c>
      <c r="K28" s="44"/>
      <c r="L28" s="43">
        <v>2.83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96</v>
      </c>
      <c r="F30" s="43">
        <v>70</v>
      </c>
      <c r="G30" s="43">
        <v>4.4800000000000004</v>
      </c>
      <c r="H30" s="43">
        <v>7.92</v>
      </c>
      <c r="I30" s="43">
        <v>17.16</v>
      </c>
      <c r="J30" s="43">
        <v>70.930000000000007</v>
      </c>
      <c r="K30" s="44" t="s">
        <v>97</v>
      </c>
      <c r="L30" s="43">
        <v>8.1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17.409999999999997</v>
      </c>
      <c r="H32" s="19">
        <f t="shared" ref="H32" si="7">SUM(H25:H31)</f>
        <v>19.439999999999998</v>
      </c>
      <c r="I32" s="19">
        <f t="shared" ref="I32" si="8">SUM(I25:I31)</f>
        <v>92.13</v>
      </c>
      <c r="J32" s="19">
        <f t="shared" ref="J32:L32" si="9">SUM(J25:J31)</f>
        <v>481.21</v>
      </c>
      <c r="K32" s="25"/>
      <c r="L32" s="19">
        <f t="shared" si="9"/>
        <v>39.64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98</v>
      </c>
      <c r="F34" s="43">
        <v>220</v>
      </c>
      <c r="G34" s="43">
        <v>5.27</v>
      </c>
      <c r="H34" s="43">
        <v>5.0599999999999996</v>
      </c>
      <c r="I34" s="43">
        <v>15.68</v>
      </c>
      <c r="J34" s="43">
        <v>129.36000000000001</v>
      </c>
      <c r="K34" s="44" t="s">
        <v>99</v>
      </c>
      <c r="L34" s="43">
        <v>16.510000000000002</v>
      </c>
    </row>
    <row r="35" spans="1:12" ht="15">
      <c r="A35" s="14"/>
      <c r="B35" s="15"/>
      <c r="C35" s="11"/>
      <c r="D35" s="7" t="s">
        <v>28</v>
      </c>
      <c r="E35" s="42" t="s">
        <v>79</v>
      </c>
      <c r="F35" s="43">
        <v>250</v>
      </c>
      <c r="G35" s="43">
        <v>25.38</v>
      </c>
      <c r="H35" s="43">
        <v>21.25</v>
      </c>
      <c r="I35" s="43">
        <v>44.61</v>
      </c>
      <c r="J35" s="43">
        <v>471.25</v>
      </c>
      <c r="K35" s="44" t="s">
        <v>100</v>
      </c>
      <c r="L35" s="43">
        <v>42.45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101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 t="s">
        <v>102</v>
      </c>
      <c r="L37" s="43">
        <v>7.42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2.0299999999999998</v>
      </c>
      <c r="H38" s="43">
        <v>0.25</v>
      </c>
      <c r="I38" s="43">
        <v>15.01</v>
      </c>
      <c r="J38" s="43">
        <v>70.400000000000006</v>
      </c>
      <c r="K38" s="44"/>
      <c r="L38" s="43">
        <v>2.83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32.72</v>
      </c>
      <c r="H42" s="19">
        <f t="shared" ref="H42" si="11">SUM(H33:H41)</f>
        <v>26.56</v>
      </c>
      <c r="I42" s="19">
        <f t="shared" ref="I42" si="12">SUM(I33:I41)</f>
        <v>100.06</v>
      </c>
      <c r="J42" s="19">
        <f t="shared" ref="J42:L42" si="13">SUM(J33:J41)</f>
        <v>765.21</v>
      </c>
      <c r="K42" s="25"/>
      <c r="L42" s="19">
        <f t="shared" si="13"/>
        <v>69.210000000000008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1200</v>
      </c>
      <c r="G43" s="32">
        <f t="shared" ref="G43" si="14">G32+G42</f>
        <v>50.129999999999995</v>
      </c>
      <c r="H43" s="32">
        <f t="shared" ref="H43" si="15">H32+H42</f>
        <v>46</v>
      </c>
      <c r="I43" s="32">
        <f t="shared" ref="I43" si="16">I32+I42</f>
        <v>192.19</v>
      </c>
      <c r="J43" s="32">
        <f t="shared" ref="J43:L43" si="17">J32+J42</f>
        <v>1246.42</v>
      </c>
      <c r="K43" s="32"/>
      <c r="L43" s="32">
        <f t="shared" si="17"/>
        <v>108.85000000000001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103</v>
      </c>
      <c r="F44" s="40">
        <v>190</v>
      </c>
      <c r="G44" s="40">
        <v>8.06</v>
      </c>
      <c r="H44" s="40">
        <v>6.06</v>
      </c>
      <c r="I44" s="40">
        <v>38.700000000000003</v>
      </c>
      <c r="J44" s="40">
        <v>248.88</v>
      </c>
      <c r="K44" s="41" t="s">
        <v>69</v>
      </c>
      <c r="L44" s="40">
        <v>12.2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104</v>
      </c>
      <c r="F46" s="43">
        <v>180</v>
      </c>
      <c r="G46" s="43">
        <v>2.82</v>
      </c>
      <c r="H46" s="43">
        <v>2.98</v>
      </c>
      <c r="I46" s="43">
        <v>20.39</v>
      </c>
      <c r="J46" s="43">
        <v>116.16</v>
      </c>
      <c r="K46" s="44" t="s">
        <v>105</v>
      </c>
      <c r="L46" s="43">
        <v>12.55</v>
      </c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2.0299999999999998</v>
      </c>
      <c r="H47" s="43">
        <v>0.25</v>
      </c>
      <c r="I47" s="43">
        <v>15.01</v>
      </c>
      <c r="J47" s="43">
        <v>70.400000000000006</v>
      </c>
      <c r="K47" s="44"/>
      <c r="L47" s="43">
        <v>2.83</v>
      </c>
    </row>
    <row r="48" spans="1:12" ht="15">
      <c r="A48" s="23"/>
      <c r="B48" s="15"/>
      <c r="C48" s="11"/>
      <c r="D48" s="7" t="s">
        <v>24</v>
      </c>
      <c r="E48" s="42" t="s">
        <v>106</v>
      </c>
      <c r="F48" s="43">
        <v>100</v>
      </c>
      <c r="G48" s="43">
        <v>0.5</v>
      </c>
      <c r="H48" s="43">
        <v>0.5</v>
      </c>
      <c r="I48" s="43">
        <v>12.83</v>
      </c>
      <c r="J48" s="43">
        <v>57.82</v>
      </c>
      <c r="K48" s="44"/>
      <c r="L48" s="43">
        <v>12.5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13.41</v>
      </c>
      <c r="H51" s="19">
        <f t="shared" ref="H51" si="19">SUM(H44:H50)</f>
        <v>9.7899999999999991</v>
      </c>
      <c r="I51" s="19">
        <f t="shared" ref="I51" si="20">SUM(I44:I50)</f>
        <v>86.93</v>
      </c>
      <c r="J51" s="19">
        <f t="shared" ref="J51:L51" si="21">SUM(J44:J50)</f>
        <v>493.25999999999993</v>
      </c>
      <c r="K51" s="25"/>
      <c r="L51" s="19">
        <f t="shared" si="21"/>
        <v>40.08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107</v>
      </c>
      <c r="F53" s="43">
        <v>200</v>
      </c>
      <c r="G53" s="43">
        <v>12.6</v>
      </c>
      <c r="H53" s="43">
        <v>25.6</v>
      </c>
      <c r="I53" s="43">
        <v>11.9</v>
      </c>
      <c r="J53" s="43">
        <v>125.5</v>
      </c>
      <c r="K53" s="44" t="s">
        <v>108</v>
      </c>
      <c r="L53" s="43">
        <v>24.5</v>
      </c>
    </row>
    <row r="54" spans="1:12" ht="15">
      <c r="A54" s="23"/>
      <c r="B54" s="15"/>
      <c r="C54" s="11"/>
      <c r="D54" s="7" t="s">
        <v>28</v>
      </c>
      <c r="E54" s="42" t="s">
        <v>109</v>
      </c>
      <c r="F54" s="43">
        <v>90</v>
      </c>
      <c r="G54" s="43">
        <v>13.31</v>
      </c>
      <c r="H54" s="43">
        <v>14.75</v>
      </c>
      <c r="I54" s="43">
        <v>17.57</v>
      </c>
      <c r="J54" s="43">
        <v>257.20999999999998</v>
      </c>
      <c r="K54" s="44" t="s">
        <v>110</v>
      </c>
      <c r="L54" s="43">
        <v>27.45</v>
      </c>
    </row>
    <row r="55" spans="1:12" ht="15">
      <c r="A55" s="23"/>
      <c r="B55" s="15"/>
      <c r="C55" s="11"/>
      <c r="D55" s="7" t="s">
        <v>29</v>
      </c>
      <c r="E55" s="42" t="s">
        <v>111</v>
      </c>
      <c r="F55" s="43">
        <v>150</v>
      </c>
      <c r="G55" s="43">
        <v>2.9</v>
      </c>
      <c r="H55" s="43">
        <v>4.9000000000000004</v>
      </c>
      <c r="I55" s="43">
        <v>23.8</v>
      </c>
      <c r="J55" s="43">
        <v>150.4</v>
      </c>
      <c r="K55" s="44" t="s">
        <v>112</v>
      </c>
      <c r="L55" s="43">
        <v>8.9499999999999993</v>
      </c>
    </row>
    <row r="56" spans="1:12" ht="15">
      <c r="A56" s="23"/>
      <c r="B56" s="15"/>
      <c r="C56" s="11"/>
      <c r="D56" s="7" t="s">
        <v>30</v>
      </c>
      <c r="E56" s="42" t="s">
        <v>113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 t="s">
        <v>114</v>
      </c>
      <c r="L56" s="43">
        <v>13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2.0299999999999998</v>
      </c>
      <c r="H57" s="43">
        <v>0.25</v>
      </c>
      <c r="I57" s="43">
        <v>15.01</v>
      </c>
      <c r="J57" s="43">
        <v>70.400000000000006</v>
      </c>
      <c r="K57" s="44"/>
      <c r="L57" s="43">
        <v>2.83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57</v>
      </c>
      <c r="F59" s="43">
        <v>50</v>
      </c>
      <c r="G59" s="43">
        <v>0.38</v>
      </c>
      <c r="H59" s="43">
        <v>1.1200000000000001</v>
      </c>
      <c r="I59" s="43">
        <v>3.04</v>
      </c>
      <c r="J59" s="43">
        <v>23.67</v>
      </c>
      <c r="K59" s="44" t="s">
        <v>58</v>
      </c>
      <c r="L59" s="43">
        <v>2.38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32.22</v>
      </c>
      <c r="H61" s="19">
        <f t="shared" ref="H61" si="23">SUM(H52:H60)</f>
        <v>46.82</v>
      </c>
      <c r="I61" s="19">
        <f t="shared" ref="I61" si="24">SUM(I52:I60)</f>
        <v>91.52000000000001</v>
      </c>
      <c r="J61" s="19">
        <f t="shared" ref="J61:L61" si="25">SUM(J52:J60)</f>
        <v>719.18</v>
      </c>
      <c r="K61" s="25"/>
      <c r="L61" s="19">
        <f t="shared" si="25"/>
        <v>79.11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1220</v>
      </c>
      <c r="G62" s="32">
        <f t="shared" ref="G62" si="26">G51+G61</f>
        <v>45.629999999999995</v>
      </c>
      <c r="H62" s="32">
        <f t="shared" ref="H62" si="27">H51+H61</f>
        <v>56.61</v>
      </c>
      <c r="I62" s="32">
        <f t="shared" ref="I62" si="28">I51+I61</f>
        <v>178.45000000000002</v>
      </c>
      <c r="J62" s="32">
        <f t="shared" ref="J62:L62" si="29">J51+J61</f>
        <v>1212.4399999999998</v>
      </c>
      <c r="K62" s="32"/>
      <c r="L62" s="32">
        <f t="shared" si="29"/>
        <v>119.19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43</v>
      </c>
      <c r="F63" s="40">
        <v>200</v>
      </c>
      <c r="G63" s="40">
        <v>16.8</v>
      </c>
      <c r="H63" s="40">
        <v>25.8</v>
      </c>
      <c r="I63" s="40">
        <v>4.2</v>
      </c>
      <c r="J63" s="40">
        <v>316.10000000000002</v>
      </c>
      <c r="K63" s="41" t="s">
        <v>42</v>
      </c>
      <c r="L63" s="40">
        <v>29.05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14</v>
      </c>
      <c r="J65" s="43">
        <v>28</v>
      </c>
      <c r="K65" s="44" t="s">
        <v>45</v>
      </c>
      <c r="L65" s="43">
        <v>3.4</v>
      </c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2.0299999999999998</v>
      </c>
      <c r="H66" s="43">
        <v>0.25</v>
      </c>
      <c r="I66" s="43">
        <v>15.01</v>
      </c>
      <c r="J66" s="43">
        <v>70.400000000000006</v>
      </c>
      <c r="K66" s="44"/>
      <c r="L66" s="43">
        <v>2.83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47</v>
      </c>
      <c r="F68" s="43">
        <v>70</v>
      </c>
      <c r="G68" s="43">
        <v>9.4700000000000006</v>
      </c>
      <c r="H68" s="43">
        <v>9.94</v>
      </c>
      <c r="I68" s="43" t="s">
        <v>115</v>
      </c>
      <c r="J68" s="43">
        <v>143.35</v>
      </c>
      <c r="K68" s="44" t="s">
        <v>48</v>
      </c>
      <c r="L68" s="43">
        <v>10.35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28.5</v>
      </c>
      <c r="H70" s="19">
        <f t="shared" ref="H70" si="31">SUM(H63:H69)</f>
        <v>35.99</v>
      </c>
      <c r="I70" s="19">
        <f t="shared" ref="I70" si="32">SUM(I63:I69)</f>
        <v>33.21</v>
      </c>
      <c r="J70" s="19">
        <f t="shared" ref="J70:L70" si="33">SUM(J63:J69)</f>
        <v>557.85</v>
      </c>
      <c r="K70" s="25"/>
      <c r="L70" s="19">
        <f t="shared" si="33"/>
        <v>45.63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49</v>
      </c>
      <c r="F72" s="43">
        <v>200</v>
      </c>
      <c r="G72" s="43">
        <v>1.74</v>
      </c>
      <c r="H72" s="43">
        <v>2.27</v>
      </c>
      <c r="I72" s="43">
        <v>11.43</v>
      </c>
      <c r="J72" s="43">
        <v>73.2</v>
      </c>
      <c r="K72" s="44" t="s">
        <v>50</v>
      </c>
      <c r="L72" s="43">
        <v>15.2</v>
      </c>
    </row>
    <row r="73" spans="1:12" ht="15">
      <c r="A73" s="23"/>
      <c r="B73" s="15"/>
      <c r="C73" s="11"/>
      <c r="D73" s="7" t="s">
        <v>28</v>
      </c>
      <c r="E73" s="42" t="s">
        <v>51</v>
      </c>
      <c r="F73" s="43">
        <v>90</v>
      </c>
      <c r="G73" s="43">
        <v>12.98</v>
      </c>
      <c r="H73" s="43">
        <v>10.4</v>
      </c>
      <c r="I73" s="43">
        <v>14.13</v>
      </c>
      <c r="J73" s="43">
        <v>205.88</v>
      </c>
      <c r="K73" s="44" t="s">
        <v>52</v>
      </c>
      <c r="L73" s="43">
        <v>31.25</v>
      </c>
    </row>
    <row r="74" spans="1:12" ht="15">
      <c r="A74" s="23"/>
      <c r="B74" s="15"/>
      <c r="C74" s="11"/>
      <c r="D74" s="7" t="s">
        <v>29</v>
      </c>
      <c r="E74" s="42" t="s">
        <v>53</v>
      </c>
      <c r="F74" s="43">
        <v>150</v>
      </c>
      <c r="G74" s="43">
        <v>5.6</v>
      </c>
      <c r="H74" s="43">
        <v>3.7</v>
      </c>
      <c r="I74" s="43">
        <v>35.9</v>
      </c>
      <c r="J74" s="43">
        <v>199.7</v>
      </c>
      <c r="K74" s="44" t="s">
        <v>54</v>
      </c>
      <c r="L74" s="43">
        <v>7.55</v>
      </c>
    </row>
    <row r="75" spans="1:12" ht="1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1.52</v>
      </c>
      <c r="H75" s="43">
        <v>0.24</v>
      </c>
      <c r="I75" s="43">
        <v>40.06</v>
      </c>
      <c r="J75" s="43">
        <v>158.5</v>
      </c>
      <c r="K75" s="44" t="s">
        <v>56</v>
      </c>
      <c r="L75" s="43">
        <v>21.4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2.0299999999999998</v>
      </c>
      <c r="H76" s="43">
        <v>0.25</v>
      </c>
      <c r="I76" s="43">
        <v>15.01</v>
      </c>
      <c r="J76" s="43">
        <v>70.400000000000006</v>
      </c>
      <c r="K76" s="44"/>
      <c r="L76" s="43">
        <v>2.83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57</v>
      </c>
      <c r="F78" s="43">
        <v>50</v>
      </c>
      <c r="G78" s="43">
        <v>0.38</v>
      </c>
      <c r="H78" s="43">
        <v>1.1200000000000001</v>
      </c>
      <c r="I78" s="43">
        <v>3.04</v>
      </c>
      <c r="J78" s="43">
        <v>23.67</v>
      </c>
      <c r="K78" s="44" t="s">
        <v>58</v>
      </c>
      <c r="L78" s="43">
        <v>2.38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24.25</v>
      </c>
      <c r="H80" s="19">
        <f t="shared" ref="H80" si="35">SUM(H71:H79)</f>
        <v>17.98</v>
      </c>
      <c r="I80" s="19">
        <f t="shared" ref="I80" si="36">SUM(I71:I79)</f>
        <v>119.57000000000002</v>
      </c>
      <c r="J80" s="19">
        <f t="shared" ref="J80:L80" si="37">SUM(J71:J79)</f>
        <v>731.34999999999991</v>
      </c>
      <c r="K80" s="25"/>
      <c r="L80" s="19">
        <f t="shared" si="37"/>
        <v>80.61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1220</v>
      </c>
      <c r="G81" s="32">
        <f t="shared" ref="G81" si="38">G70+G80</f>
        <v>52.75</v>
      </c>
      <c r="H81" s="32">
        <f t="shared" ref="H81" si="39">H70+H80</f>
        <v>53.97</v>
      </c>
      <c r="I81" s="32">
        <f t="shared" ref="I81" si="40">I70+I80</f>
        <v>152.78000000000003</v>
      </c>
      <c r="J81" s="32">
        <f t="shared" ref="J81:L81" si="41">J70+J80</f>
        <v>1289.1999999999998</v>
      </c>
      <c r="K81" s="32"/>
      <c r="L81" s="32">
        <f t="shared" si="41"/>
        <v>126.24000000000001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220</v>
      </c>
      <c r="G82" s="40">
        <v>5.75</v>
      </c>
      <c r="H82" s="40">
        <v>5.21</v>
      </c>
      <c r="I82" s="40">
        <v>18.84</v>
      </c>
      <c r="J82" s="40">
        <v>174.2</v>
      </c>
      <c r="K82" s="41" t="s">
        <v>60</v>
      </c>
      <c r="L82" s="40">
        <v>18.850000000000001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3.52</v>
      </c>
      <c r="H84" s="43">
        <v>3.72</v>
      </c>
      <c r="I84" s="43">
        <v>25.49</v>
      </c>
      <c r="J84" s="43">
        <v>145.19999999999999</v>
      </c>
      <c r="K84" s="44" t="s">
        <v>62</v>
      </c>
      <c r="L84" s="43">
        <v>15.53</v>
      </c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2.0299999999999998</v>
      </c>
      <c r="H85" s="43">
        <v>0.25</v>
      </c>
      <c r="I85" s="43">
        <v>15.01</v>
      </c>
      <c r="J85" s="43">
        <v>70.400000000000006</v>
      </c>
      <c r="K85" s="44"/>
      <c r="L85" s="43">
        <v>2.83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63</v>
      </c>
      <c r="F87" s="43">
        <v>50</v>
      </c>
      <c r="G87" s="43">
        <v>3.3</v>
      </c>
      <c r="H87" s="43">
        <v>7.18</v>
      </c>
      <c r="I87" s="43">
        <v>20.57</v>
      </c>
      <c r="J87" s="43">
        <v>160</v>
      </c>
      <c r="K87" s="44" t="s">
        <v>64</v>
      </c>
      <c r="L87" s="43">
        <v>8.7899999999999991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14.599999999999998</v>
      </c>
      <c r="H89" s="19">
        <f t="shared" ref="H89" si="43">SUM(H82:H88)</f>
        <v>16.36</v>
      </c>
      <c r="I89" s="19">
        <f t="shared" ref="I89" si="44">SUM(I82:I88)</f>
        <v>79.91</v>
      </c>
      <c r="J89" s="19">
        <f t="shared" ref="J89:L89" si="45">SUM(J82:J88)</f>
        <v>549.79999999999995</v>
      </c>
      <c r="K89" s="25"/>
      <c r="L89" s="19">
        <f t="shared" si="45"/>
        <v>46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220</v>
      </c>
      <c r="G91" s="43">
        <v>8.18</v>
      </c>
      <c r="H91" s="43">
        <v>6.4</v>
      </c>
      <c r="I91" s="43">
        <v>10.49</v>
      </c>
      <c r="J91" s="43">
        <v>137.32</v>
      </c>
      <c r="K91" s="44" t="s">
        <v>66</v>
      </c>
      <c r="L91" s="43">
        <v>14.3</v>
      </c>
    </row>
    <row r="92" spans="1:12" ht="15">
      <c r="A92" s="23"/>
      <c r="B92" s="15"/>
      <c r="C92" s="11"/>
      <c r="D92" s="7" t="s">
        <v>28</v>
      </c>
      <c r="E92" s="42" t="s">
        <v>67</v>
      </c>
      <c r="F92" s="43">
        <v>100</v>
      </c>
      <c r="G92" s="43">
        <v>12.55</v>
      </c>
      <c r="H92" s="43">
        <v>12.99</v>
      </c>
      <c r="I92" s="43">
        <v>4.01</v>
      </c>
      <c r="J92" s="43">
        <v>182.25</v>
      </c>
      <c r="K92" s="44" t="s">
        <v>52</v>
      </c>
      <c r="L92" s="43">
        <v>51.83</v>
      </c>
    </row>
    <row r="93" spans="1:12" ht="15">
      <c r="A93" s="23"/>
      <c r="B93" s="15"/>
      <c r="C93" s="11"/>
      <c r="D93" s="7" t="s">
        <v>29</v>
      </c>
      <c r="E93" s="42" t="s">
        <v>68</v>
      </c>
      <c r="F93" s="43">
        <v>150</v>
      </c>
      <c r="G93" s="43">
        <v>7.46</v>
      </c>
      <c r="H93" s="43">
        <v>5.61</v>
      </c>
      <c r="I93" s="43">
        <v>35.840000000000003</v>
      </c>
      <c r="J93" s="43">
        <v>230.45</v>
      </c>
      <c r="K93" s="44" t="s">
        <v>69</v>
      </c>
      <c r="L93" s="43">
        <v>7.4</v>
      </c>
    </row>
    <row r="94" spans="1:12" ht="1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 t="s">
        <v>71</v>
      </c>
      <c r="L94" s="43">
        <v>4.7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2.0299999999999998</v>
      </c>
      <c r="H95" s="43">
        <v>0.25</v>
      </c>
      <c r="I95" s="43">
        <v>15.01</v>
      </c>
      <c r="J95" s="43">
        <v>70.400000000000006</v>
      </c>
      <c r="K95" s="44"/>
      <c r="L95" s="43">
        <v>2.83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30.26</v>
      </c>
      <c r="H99" s="19">
        <f t="shared" ref="H99" si="47">SUM(H90:H98)</f>
        <v>25.25</v>
      </c>
      <c r="I99" s="19">
        <f t="shared" ref="I99" si="48">SUM(I90:I98)</f>
        <v>90.110000000000014</v>
      </c>
      <c r="J99" s="19">
        <f t="shared" ref="J99:L99" si="49">SUM(J90:J98)</f>
        <v>714.62</v>
      </c>
      <c r="K99" s="25"/>
      <c r="L99" s="19">
        <f t="shared" si="49"/>
        <v>81.06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1200</v>
      </c>
      <c r="G100" s="32">
        <f t="shared" ref="G100" si="50">G89+G99</f>
        <v>44.86</v>
      </c>
      <c r="H100" s="32">
        <f t="shared" ref="H100" si="51">H89+H99</f>
        <v>41.61</v>
      </c>
      <c r="I100" s="32">
        <f t="shared" ref="I100" si="52">I89+I99</f>
        <v>170.02</v>
      </c>
      <c r="J100" s="32">
        <f t="shared" ref="J100:L100" si="53">J89+J99</f>
        <v>1264.42</v>
      </c>
      <c r="K100" s="32"/>
      <c r="L100" s="32">
        <f t="shared" si="53"/>
        <v>127.06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16.239999999999998</v>
      </c>
      <c r="H101" s="40">
        <v>6.1</v>
      </c>
      <c r="I101" s="40">
        <v>19.7</v>
      </c>
      <c r="J101" s="40">
        <v>158.63999999999999</v>
      </c>
      <c r="K101" s="41">
        <v>390</v>
      </c>
      <c r="L101" s="40">
        <v>15.86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9.02</v>
      </c>
      <c r="H103" s="43">
        <v>2.2799999999999998</v>
      </c>
      <c r="I103" s="43">
        <v>15.42</v>
      </c>
      <c r="J103" s="43">
        <v>114.68</v>
      </c>
      <c r="K103" s="44" t="s">
        <v>74</v>
      </c>
      <c r="L103" s="43">
        <v>5.3</v>
      </c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2.0299999999999998</v>
      </c>
      <c r="H104" s="43">
        <v>0.25</v>
      </c>
      <c r="I104" s="43">
        <v>15.01</v>
      </c>
      <c r="J104" s="43">
        <v>70.400000000000006</v>
      </c>
      <c r="K104" s="44"/>
      <c r="L104" s="43">
        <v>2.83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75</v>
      </c>
      <c r="F106" s="43">
        <v>70</v>
      </c>
      <c r="G106" s="43">
        <v>4.62</v>
      </c>
      <c r="H106" s="43">
        <v>10.050000000000001</v>
      </c>
      <c r="I106" s="43">
        <v>29.07</v>
      </c>
      <c r="J106" s="43">
        <v>224</v>
      </c>
      <c r="K106" s="44" t="s">
        <v>76</v>
      </c>
      <c r="L106" s="43">
        <v>12.59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31.91</v>
      </c>
      <c r="H108" s="19">
        <f t="shared" si="54"/>
        <v>18.68</v>
      </c>
      <c r="I108" s="19">
        <f t="shared" si="54"/>
        <v>79.199999999999989</v>
      </c>
      <c r="J108" s="19">
        <f t="shared" si="54"/>
        <v>567.72</v>
      </c>
      <c r="K108" s="25"/>
      <c r="L108" s="19">
        <f t="shared" ref="L108" si="55">SUM(L101:L107)</f>
        <v>36.58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77</v>
      </c>
      <c r="F110" s="43">
        <v>220</v>
      </c>
      <c r="G110" s="43">
        <v>4.4800000000000004</v>
      </c>
      <c r="H110" s="43">
        <v>8.67</v>
      </c>
      <c r="I110" s="43">
        <v>15.38</v>
      </c>
      <c r="J110" s="43">
        <v>115.54</v>
      </c>
      <c r="K110" s="44" t="s">
        <v>78</v>
      </c>
      <c r="L110" s="43">
        <v>16.98</v>
      </c>
    </row>
    <row r="111" spans="1:12" ht="15">
      <c r="A111" s="23"/>
      <c r="B111" s="15"/>
      <c r="C111" s="11"/>
      <c r="D111" s="7" t="s">
        <v>28</v>
      </c>
      <c r="E111" s="42" t="s">
        <v>79</v>
      </c>
      <c r="F111" s="43">
        <v>250</v>
      </c>
      <c r="G111" s="43">
        <v>25.38</v>
      </c>
      <c r="H111" s="43">
        <v>21.25</v>
      </c>
      <c r="I111" s="43">
        <v>44.61</v>
      </c>
      <c r="J111" s="43">
        <v>471.25</v>
      </c>
      <c r="K111" s="44" t="s">
        <v>80</v>
      </c>
      <c r="L111" s="43">
        <v>40.67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10</v>
      </c>
      <c r="H113" s="43">
        <v>0.06</v>
      </c>
      <c r="I113" s="43">
        <v>35.200000000000003</v>
      </c>
      <c r="J113" s="43">
        <v>110</v>
      </c>
      <c r="K113" s="44" t="s">
        <v>82</v>
      </c>
      <c r="L113" s="43">
        <v>4.4000000000000004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2.0299999999999998</v>
      </c>
      <c r="H114" s="43">
        <v>0.25</v>
      </c>
      <c r="I114" s="43">
        <v>15.01</v>
      </c>
      <c r="J114" s="43">
        <v>70.400000000000006</v>
      </c>
      <c r="K114" s="44"/>
      <c r="L114" s="43">
        <v>2.83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41.89</v>
      </c>
      <c r="H118" s="19">
        <f t="shared" si="56"/>
        <v>30.23</v>
      </c>
      <c r="I118" s="19">
        <f t="shared" si="56"/>
        <v>110.2</v>
      </c>
      <c r="J118" s="19">
        <f t="shared" si="56"/>
        <v>767.18999999999994</v>
      </c>
      <c r="K118" s="25"/>
      <c r="L118" s="19">
        <f t="shared" ref="L118" si="57">SUM(L109:L117)</f>
        <v>64.88000000000001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1200</v>
      </c>
      <c r="G119" s="32">
        <f t="shared" ref="G119" si="58">G108+G118</f>
        <v>73.8</v>
      </c>
      <c r="H119" s="32">
        <f t="shared" ref="H119" si="59">H108+H118</f>
        <v>48.91</v>
      </c>
      <c r="I119" s="32">
        <f t="shared" ref="I119" si="60">I108+I118</f>
        <v>189.39999999999998</v>
      </c>
      <c r="J119" s="32">
        <f t="shared" ref="J119:L119" si="61">J108+J118</f>
        <v>1334.9099999999999</v>
      </c>
      <c r="K119" s="32"/>
      <c r="L119" s="32">
        <f t="shared" si="61"/>
        <v>101.46000000000001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103</v>
      </c>
      <c r="F120" s="40">
        <v>190</v>
      </c>
      <c r="G120" s="40">
        <v>8.06</v>
      </c>
      <c r="H120" s="40">
        <v>6.06</v>
      </c>
      <c r="I120" s="40">
        <v>38.700000000000003</v>
      </c>
      <c r="J120" s="40">
        <v>248.88</v>
      </c>
      <c r="K120" s="41" t="s">
        <v>69</v>
      </c>
      <c r="L120" s="40">
        <v>12.2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116</v>
      </c>
      <c r="F122" s="43">
        <v>180</v>
      </c>
      <c r="G122" s="43">
        <v>2.82</v>
      </c>
      <c r="H122" s="43">
        <v>2.98</v>
      </c>
      <c r="I122" s="43">
        <v>20.39</v>
      </c>
      <c r="J122" s="43">
        <v>116.16</v>
      </c>
      <c r="K122" s="44" t="s">
        <v>105</v>
      </c>
      <c r="L122" s="43">
        <v>12.55</v>
      </c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2.0299999999999998</v>
      </c>
      <c r="H123" s="43">
        <v>0.25</v>
      </c>
      <c r="I123" s="43">
        <v>15.01</v>
      </c>
      <c r="J123" s="43">
        <v>70.400000000000006</v>
      </c>
      <c r="K123" s="44"/>
      <c r="L123" s="43">
        <v>2.83</v>
      </c>
    </row>
    <row r="124" spans="1:12" ht="15">
      <c r="A124" s="14"/>
      <c r="B124" s="15"/>
      <c r="C124" s="11"/>
      <c r="D124" s="7" t="s">
        <v>24</v>
      </c>
      <c r="E124" s="42" t="s">
        <v>106</v>
      </c>
      <c r="F124" s="43">
        <v>100</v>
      </c>
      <c r="G124" s="43">
        <v>0.5</v>
      </c>
      <c r="H124" s="43">
        <v>0.5</v>
      </c>
      <c r="I124" s="43">
        <v>12.83</v>
      </c>
      <c r="J124" s="43">
        <v>57.82</v>
      </c>
      <c r="K124" s="44"/>
      <c r="L124" s="43">
        <v>12.5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13.41</v>
      </c>
      <c r="H127" s="19">
        <f t="shared" si="62"/>
        <v>9.7899999999999991</v>
      </c>
      <c r="I127" s="19">
        <f t="shared" si="62"/>
        <v>86.93</v>
      </c>
      <c r="J127" s="19">
        <f t="shared" si="62"/>
        <v>493.25999999999993</v>
      </c>
      <c r="K127" s="25"/>
      <c r="L127" s="19">
        <f t="shared" ref="L127" si="63">SUM(L120:L126)</f>
        <v>40.08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65</v>
      </c>
      <c r="F129" s="43">
        <v>200</v>
      </c>
      <c r="G129" s="43">
        <v>7.44</v>
      </c>
      <c r="H129" s="43">
        <v>5.82</v>
      </c>
      <c r="I129" s="43">
        <v>9.5399999999999991</v>
      </c>
      <c r="J129" s="43">
        <v>124.84</v>
      </c>
      <c r="K129" s="44" t="s">
        <v>66</v>
      </c>
      <c r="L129" s="43">
        <v>9.5399999999999991</v>
      </c>
    </row>
    <row r="130" spans="1:12" ht="15">
      <c r="A130" s="14"/>
      <c r="B130" s="15"/>
      <c r="C130" s="11"/>
      <c r="D130" s="7" t="s">
        <v>28</v>
      </c>
      <c r="E130" s="42" t="s">
        <v>89</v>
      </c>
      <c r="F130" s="43">
        <v>90</v>
      </c>
      <c r="G130" s="43">
        <v>13.98</v>
      </c>
      <c r="H130" s="43">
        <v>10.4</v>
      </c>
      <c r="I130" s="43">
        <v>14.13</v>
      </c>
      <c r="J130" s="43">
        <v>205.88</v>
      </c>
      <c r="K130" s="44" t="s">
        <v>90</v>
      </c>
      <c r="L130" s="43">
        <v>31.24</v>
      </c>
    </row>
    <row r="131" spans="1:12" ht="15">
      <c r="A131" s="14"/>
      <c r="B131" s="15"/>
      <c r="C131" s="11"/>
      <c r="D131" s="7" t="s">
        <v>29</v>
      </c>
      <c r="E131" s="42" t="s">
        <v>117</v>
      </c>
      <c r="F131" s="43">
        <v>150</v>
      </c>
      <c r="G131" s="43">
        <v>4.5</v>
      </c>
      <c r="H131" s="43">
        <v>6.74</v>
      </c>
      <c r="I131" s="43">
        <v>31.35</v>
      </c>
      <c r="J131" s="43">
        <v>209.16</v>
      </c>
      <c r="K131" s="44" t="s">
        <v>118</v>
      </c>
      <c r="L131" s="43">
        <v>14.13</v>
      </c>
    </row>
    <row r="132" spans="1:12" ht="15">
      <c r="A132" s="14"/>
      <c r="B132" s="15"/>
      <c r="C132" s="11"/>
      <c r="D132" s="7" t="s">
        <v>30</v>
      </c>
      <c r="E132" s="42" t="s">
        <v>101</v>
      </c>
      <c r="F132" s="43">
        <v>180</v>
      </c>
      <c r="G132" s="43">
        <v>0.03</v>
      </c>
      <c r="H132" s="43">
        <v>0</v>
      </c>
      <c r="I132" s="43">
        <v>19.809999999999999</v>
      </c>
      <c r="J132" s="43">
        <v>75.36</v>
      </c>
      <c r="K132" s="44" t="s">
        <v>102</v>
      </c>
      <c r="L132" s="43">
        <v>10.71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2.0299999999999998</v>
      </c>
      <c r="H133" s="43">
        <v>0.25</v>
      </c>
      <c r="I133" s="43">
        <v>15.01</v>
      </c>
      <c r="J133" s="43">
        <v>70.400000000000006</v>
      </c>
      <c r="K133" s="44"/>
      <c r="L133" s="43">
        <v>2.83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57</v>
      </c>
      <c r="F135" s="43">
        <v>50</v>
      </c>
      <c r="G135" s="43">
        <v>0.38</v>
      </c>
      <c r="H135" s="43">
        <v>1.1200000000000001</v>
      </c>
      <c r="I135" s="43">
        <v>3.04</v>
      </c>
      <c r="J135" s="43">
        <v>23.67</v>
      </c>
      <c r="K135" s="44" t="s">
        <v>58</v>
      </c>
      <c r="L135" s="43">
        <v>2.38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28.360000000000003</v>
      </c>
      <c r="H137" s="19">
        <f t="shared" si="64"/>
        <v>24.330000000000002</v>
      </c>
      <c r="I137" s="19">
        <f t="shared" si="64"/>
        <v>92.88000000000001</v>
      </c>
      <c r="J137" s="19">
        <f t="shared" si="64"/>
        <v>709.31</v>
      </c>
      <c r="K137" s="25"/>
      <c r="L137" s="19">
        <f t="shared" ref="L137" si="65">SUM(L128:L136)</f>
        <v>70.83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 t="shared" ref="G138" si="66">G127+G137</f>
        <v>41.77</v>
      </c>
      <c r="H138" s="32">
        <f t="shared" ref="H138" si="67">H127+H137</f>
        <v>34.120000000000005</v>
      </c>
      <c r="I138" s="32">
        <f t="shared" ref="I138" si="68">I127+I137</f>
        <v>179.81</v>
      </c>
      <c r="J138" s="32">
        <f t="shared" ref="J138:L138" si="69">J127+J137</f>
        <v>1202.57</v>
      </c>
      <c r="K138" s="32"/>
      <c r="L138" s="32">
        <f t="shared" si="69"/>
        <v>110.91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43</v>
      </c>
      <c r="F139" s="40">
        <v>200</v>
      </c>
      <c r="G139" s="40">
        <v>16.18</v>
      </c>
      <c r="H139" s="40">
        <v>25.8</v>
      </c>
      <c r="I139" s="40">
        <v>4.2</v>
      </c>
      <c r="J139" s="40">
        <v>316.10000000000002</v>
      </c>
      <c r="K139" s="41" t="s">
        <v>42</v>
      </c>
      <c r="L139" s="40">
        <v>29.05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 t="s">
        <v>45</v>
      </c>
      <c r="L141" s="43">
        <v>3.4</v>
      </c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2.0299999999999998</v>
      </c>
      <c r="H142" s="43">
        <v>0.25</v>
      </c>
      <c r="I142" s="43">
        <v>15.01</v>
      </c>
      <c r="J142" s="43">
        <v>70.400000000000006</v>
      </c>
      <c r="K142" s="44"/>
      <c r="L142" s="43">
        <v>2.83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96</v>
      </c>
      <c r="F144" s="43">
        <v>70</v>
      </c>
      <c r="G144" s="43">
        <v>4.4800000000000004</v>
      </c>
      <c r="H144" s="43">
        <v>7.92</v>
      </c>
      <c r="I144" s="43">
        <v>17.16</v>
      </c>
      <c r="J144" s="43">
        <v>70.930000000000007</v>
      </c>
      <c r="K144" s="44" t="s">
        <v>97</v>
      </c>
      <c r="L144" s="43">
        <v>17.149999999999999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22.89</v>
      </c>
      <c r="H146" s="19">
        <f t="shared" si="70"/>
        <v>33.97</v>
      </c>
      <c r="I146" s="19">
        <f t="shared" si="70"/>
        <v>50.370000000000005</v>
      </c>
      <c r="J146" s="19">
        <f t="shared" si="70"/>
        <v>485.43</v>
      </c>
      <c r="K146" s="25"/>
      <c r="L146" s="19">
        <f t="shared" ref="L146" si="71">SUM(L139:L145)</f>
        <v>52.43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119</v>
      </c>
      <c r="F148" s="43">
        <v>200</v>
      </c>
      <c r="G148" s="43">
        <v>5.83</v>
      </c>
      <c r="H148" s="43">
        <v>4.5599999999999996</v>
      </c>
      <c r="I148" s="43">
        <v>13.59</v>
      </c>
      <c r="J148" s="43">
        <v>118.8</v>
      </c>
      <c r="K148" s="44" t="s">
        <v>120</v>
      </c>
      <c r="L148" s="43">
        <v>13.59</v>
      </c>
    </row>
    <row r="149" spans="1:12" ht="15">
      <c r="A149" s="23"/>
      <c r="B149" s="15"/>
      <c r="C149" s="11"/>
      <c r="D149" s="7" t="s">
        <v>28</v>
      </c>
      <c r="E149" s="42" t="s">
        <v>121</v>
      </c>
      <c r="F149" s="43">
        <v>250</v>
      </c>
      <c r="G149" s="43">
        <v>15.75</v>
      </c>
      <c r="H149" s="43">
        <v>11.65</v>
      </c>
      <c r="I149" s="43">
        <v>24.25</v>
      </c>
      <c r="J149" s="43">
        <v>277.5</v>
      </c>
      <c r="K149" s="44" t="s">
        <v>122</v>
      </c>
      <c r="L149" s="43">
        <v>24.25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124</v>
      </c>
      <c r="F151" s="43">
        <v>200</v>
      </c>
      <c r="G151" s="43">
        <v>1</v>
      </c>
      <c r="H151" s="43">
        <v>0.2</v>
      </c>
      <c r="I151" s="43">
        <v>20.2</v>
      </c>
      <c r="J151" s="43">
        <v>92</v>
      </c>
      <c r="K151" s="44" t="s">
        <v>114</v>
      </c>
      <c r="L151" s="43">
        <v>13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2.0299999999999998</v>
      </c>
      <c r="H152" s="43">
        <v>0.25</v>
      </c>
      <c r="I152" s="43">
        <v>15.01</v>
      </c>
      <c r="J152" s="43">
        <v>70.400000000000006</v>
      </c>
      <c r="K152" s="44"/>
      <c r="L152" s="43">
        <v>2.83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123</v>
      </c>
      <c r="F154" s="43">
        <v>30</v>
      </c>
      <c r="G154" s="43">
        <v>3.38</v>
      </c>
      <c r="H154" s="43">
        <v>3.77</v>
      </c>
      <c r="I154" s="43">
        <v>35.79</v>
      </c>
      <c r="J154" s="43">
        <v>190.17</v>
      </c>
      <c r="K154" s="44"/>
      <c r="L154" s="43">
        <v>15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27.99</v>
      </c>
      <c r="H156" s="19">
        <f t="shared" si="72"/>
        <v>20.43</v>
      </c>
      <c r="I156" s="19">
        <f t="shared" si="72"/>
        <v>108.84</v>
      </c>
      <c r="J156" s="19">
        <f t="shared" si="72"/>
        <v>748.87</v>
      </c>
      <c r="K156" s="25"/>
      <c r="L156" s="19">
        <f t="shared" ref="L156" si="73">SUM(L147:L155)</f>
        <v>68.67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1210</v>
      </c>
      <c r="G157" s="32">
        <f t="shared" ref="G157" si="74">G146+G156</f>
        <v>50.879999999999995</v>
      </c>
      <c r="H157" s="32">
        <f t="shared" ref="H157" si="75">H146+H156</f>
        <v>54.4</v>
      </c>
      <c r="I157" s="32">
        <f t="shared" ref="I157" si="76">I146+I156</f>
        <v>159.21</v>
      </c>
      <c r="J157" s="32">
        <f t="shared" ref="J157:L157" si="77">J146+J156</f>
        <v>1234.3</v>
      </c>
      <c r="K157" s="32"/>
      <c r="L157" s="32">
        <f t="shared" si="77"/>
        <v>121.1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200</v>
      </c>
      <c r="G158" s="40">
        <v>7.36</v>
      </c>
      <c r="H158" s="40">
        <v>6.02</v>
      </c>
      <c r="I158" s="40">
        <v>35.26</v>
      </c>
      <c r="J158" s="40">
        <v>224.6</v>
      </c>
      <c r="K158" s="41" t="s">
        <v>125</v>
      </c>
      <c r="L158" s="40">
        <v>13.45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61</v>
      </c>
      <c r="F160" s="43">
        <v>180</v>
      </c>
      <c r="G160" s="43">
        <v>2.82</v>
      </c>
      <c r="H160" s="43">
        <v>2.98</v>
      </c>
      <c r="I160" s="43">
        <v>20.39</v>
      </c>
      <c r="J160" s="43">
        <v>116.16</v>
      </c>
      <c r="K160" s="44" t="s">
        <v>62</v>
      </c>
      <c r="L160" s="43">
        <v>15.05</v>
      </c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2.0299999999999998</v>
      </c>
      <c r="H161" s="43">
        <v>0.25</v>
      </c>
      <c r="I161" s="43">
        <v>15.01</v>
      </c>
      <c r="J161" s="43">
        <v>70.400000000000006</v>
      </c>
      <c r="K161" s="44"/>
      <c r="L161" s="43">
        <v>2.83</v>
      </c>
    </row>
    <row r="162" spans="1:12" ht="15">
      <c r="A162" s="23"/>
      <c r="B162" s="15"/>
      <c r="C162" s="11"/>
      <c r="D162" s="7" t="s">
        <v>24</v>
      </c>
      <c r="E162" s="42" t="s">
        <v>126</v>
      </c>
      <c r="F162" s="43">
        <v>100</v>
      </c>
      <c r="G162" s="43">
        <v>0.5</v>
      </c>
      <c r="H162" s="43">
        <v>0.5</v>
      </c>
      <c r="I162" s="43">
        <v>12.83</v>
      </c>
      <c r="J162" s="43">
        <v>57.82</v>
      </c>
      <c r="K162" s="44"/>
      <c r="L162" s="43">
        <v>13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12.709999999999999</v>
      </c>
      <c r="H165" s="19">
        <f t="shared" si="78"/>
        <v>9.75</v>
      </c>
      <c r="I165" s="19">
        <f t="shared" si="78"/>
        <v>83.49</v>
      </c>
      <c r="J165" s="19">
        <f t="shared" si="78"/>
        <v>468.97999999999996</v>
      </c>
      <c r="K165" s="25"/>
      <c r="L165" s="19">
        <f t="shared" ref="L165" si="79">SUM(L158:L164)</f>
        <v>44.33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98</v>
      </c>
      <c r="F167" s="43">
        <v>200</v>
      </c>
      <c r="G167" s="43">
        <v>4.3899999999999997</v>
      </c>
      <c r="H167" s="43">
        <v>4.22</v>
      </c>
      <c r="I167" s="43">
        <v>13.06</v>
      </c>
      <c r="J167" s="43">
        <v>107.8</v>
      </c>
      <c r="K167" s="44" t="s">
        <v>99</v>
      </c>
      <c r="L167" s="43">
        <v>14.5</v>
      </c>
    </row>
    <row r="168" spans="1:12" ht="15">
      <c r="A168" s="23"/>
      <c r="B168" s="15"/>
      <c r="C168" s="11"/>
      <c r="D168" s="7" t="s">
        <v>28</v>
      </c>
      <c r="E168" s="42" t="s">
        <v>109</v>
      </c>
      <c r="F168" s="43">
        <v>90</v>
      </c>
      <c r="G168" s="43">
        <v>13.31</v>
      </c>
      <c r="H168" s="43">
        <v>14.75</v>
      </c>
      <c r="I168" s="43">
        <v>17.57</v>
      </c>
      <c r="J168" s="43">
        <v>257.20999999999998</v>
      </c>
      <c r="K168" s="44" t="s">
        <v>110</v>
      </c>
      <c r="L168" s="43">
        <v>27.45</v>
      </c>
    </row>
    <row r="169" spans="1:12" ht="15">
      <c r="A169" s="23"/>
      <c r="B169" s="15"/>
      <c r="C169" s="11"/>
      <c r="D169" s="7" t="s">
        <v>29</v>
      </c>
      <c r="E169" s="42" t="s">
        <v>127</v>
      </c>
      <c r="F169" s="43">
        <v>150</v>
      </c>
      <c r="G169" s="43">
        <v>4.79</v>
      </c>
      <c r="H169" s="43">
        <v>4.26</v>
      </c>
      <c r="I169" s="43">
        <v>30.83</v>
      </c>
      <c r="J169" s="43">
        <v>187.2</v>
      </c>
      <c r="K169" s="44" t="s">
        <v>69</v>
      </c>
      <c r="L169" s="43">
        <v>11.4</v>
      </c>
    </row>
    <row r="170" spans="1:12" ht="15">
      <c r="A170" s="23"/>
      <c r="B170" s="15"/>
      <c r="C170" s="11"/>
      <c r="D170" s="7" t="s">
        <v>30</v>
      </c>
      <c r="E170" s="42" t="s">
        <v>128</v>
      </c>
      <c r="F170" s="43">
        <v>180</v>
      </c>
      <c r="G170" s="43">
        <v>0.03</v>
      </c>
      <c r="H170" s="43">
        <v>0</v>
      </c>
      <c r="I170" s="43">
        <v>19.809999999999999</v>
      </c>
      <c r="J170" s="43">
        <v>75.36</v>
      </c>
      <c r="K170" s="44" t="s">
        <v>129</v>
      </c>
      <c r="L170" s="43">
        <v>19.809999999999999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2.0299999999999998</v>
      </c>
      <c r="H171" s="43">
        <v>0.25</v>
      </c>
      <c r="I171" s="43">
        <v>15.01</v>
      </c>
      <c r="J171" s="43">
        <v>70.040000000000006</v>
      </c>
      <c r="K171" s="44"/>
      <c r="L171" s="43">
        <v>2.83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57</v>
      </c>
      <c r="F173" s="43">
        <v>50</v>
      </c>
      <c r="G173" s="43">
        <v>0.38</v>
      </c>
      <c r="H173" s="43">
        <v>1.1200000000000001</v>
      </c>
      <c r="I173" s="43">
        <v>3.04</v>
      </c>
      <c r="J173" s="43">
        <v>23.67</v>
      </c>
      <c r="K173" s="44">
        <v>833</v>
      </c>
      <c r="L173" s="43">
        <v>2.38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24.93</v>
      </c>
      <c r="H175" s="19">
        <f t="shared" si="80"/>
        <v>24.599999999999998</v>
      </c>
      <c r="I175" s="19">
        <f t="shared" si="80"/>
        <v>99.320000000000007</v>
      </c>
      <c r="J175" s="19">
        <f t="shared" si="80"/>
        <v>721.28</v>
      </c>
      <c r="K175" s="25"/>
      <c r="L175" s="19">
        <f t="shared" ref="L175" si="81">SUM(L166:L174)</f>
        <v>78.36999999999999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1210</v>
      </c>
      <c r="G176" s="32">
        <f t="shared" ref="G176" si="82">G165+G175</f>
        <v>37.64</v>
      </c>
      <c r="H176" s="32">
        <f t="shared" ref="H176" si="83">H165+H175</f>
        <v>34.349999999999994</v>
      </c>
      <c r="I176" s="32">
        <f t="shared" ref="I176" si="84">I165+I175</f>
        <v>182.81</v>
      </c>
      <c r="J176" s="32">
        <f t="shared" ref="J176:L176" si="85">J165+J175</f>
        <v>1190.26</v>
      </c>
      <c r="K176" s="32"/>
      <c r="L176" s="32">
        <f t="shared" si="85"/>
        <v>122.69999999999999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130</v>
      </c>
      <c r="F177" s="40">
        <v>200</v>
      </c>
      <c r="G177" s="40">
        <v>5.0999999999999996</v>
      </c>
      <c r="H177" s="40">
        <v>10.9</v>
      </c>
      <c r="I177" s="40">
        <v>25</v>
      </c>
      <c r="J177" s="40">
        <v>216.6</v>
      </c>
      <c r="K177" s="41" t="s">
        <v>131</v>
      </c>
      <c r="L177" s="40">
        <v>20.98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9.02</v>
      </c>
      <c r="H179" s="43">
        <v>2.2799999999999998</v>
      </c>
      <c r="I179" s="43">
        <v>15.42</v>
      </c>
      <c r="J179" s="43">
        <v>114.68</v>
      </c>
      <c r="K179" s="44" t="s">
        <v>74</v>
      </c>
      <c r="L179" s="43">
        <v>5.3</v>
      </c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2.0299999999999998</v>
      </c>
      <c r="H180" s="43">
        <v>0.25</v>
      </c>
      <c r="I180" s="43">
        <v>15.01</v>
      </c>
      <c r="J180" s="43">
        <v>70.400000000000006</v>
      </c>
      <c r="K180" s="44"/>
      <c r="L180" s="43">
        <v>2.83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47</v>
      </c>
      <c r="F182" s="43">
        <v>70</v>
      </c>
      <c r="G182" s="43">
        <v>9.4600000000000009</v>
      </c>
      <c r="H182" s="43">
        <v>9.98</v>
      </c>
      <c r="I182" s="43">
        <v>4.17</v>
      </c>
      <c r="J182" s="43">
        <v>143.35</v>
      </c>
      <c r="K182" s="44" t="s">
        <v>48</v>
      </c>
      <c r="L182" s="43">
        <v>12.35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25.61</v>
      </c>
      <c r="H184" s="19">
        <f t="shared" si="86"/>
        <v>23.41</v>
      </c>
      <c r="I184" s="19">
        <f t="shared" si="86"/>
        <v>59.6</v>
      </c>
      <c r="J184" s="19">
        <f t="shared" si="86"/>
        <v>545.03</v>
      </c>
      <c r="K184" s="25"/>
      <c r="L184" s="19">
        <f t="shared" ref="L184" si="87">SUM(L177:L183)</f>
        <v>41.46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132</v>
      </c>
      <c r="F186" s="43">
        <v>210</v>
      </c>
      <c r="G186" s="43">
        <v>1.54</v>
      </c>
      <c r="H186" s="43">
        <v>4.3</v>
      </c>
      <c r="I186" s="43">
        <v>7.47</v>
      </c>
      <c r="J186" s="43">
        <v>74.58</v>
      </c>
      <c r="K186" s="44" t="s">
        <v>133</v>
      </c>
      <c r="L186" s="43">
        <v>8.89</v>
      </c>
    </row>
    <row r="187" spans="1:12" ht="15">
      <c r="A187" s="23"/>
      <c r="B187" s="15"/>
      <c r="C187" s="11"/>
      <c r="D187" s="7" t="s">
        <v>28</v>
      </c>
      <c r="E187" s="42" t="s">
        <v>67</v>
      </c>
      <c r="F187" s="43">
        <v>100</v>
      </c>
      <c r="G187" s="43">
        <v>12.55</v>
      </c>
      <c r="H187" s="43">
        <v>12.99</v>
      </c>
      <c r="I187" s="43">
        <v>4.01</v>
      </c>
      <c r="J187" s="43">
        <v>182.25</v>
      </c>
      <c r="K187" s="44" t="s">
        <v>52</v>
      </c>
      <c r="L187" s="43">
        <v>51.83</v>
      </c>
    </row>
    <row r="188" spans="1:12" ht="15">
      <c r="A188" s="23"/>
      <c r="B188" s="15"/>
      <c r="C188" s="11"/>
      <c r="D188" s="7" t="s">
        <v>29</v>
      </c>
      <c r="E188" s="42" t="s">
        <v>134</v>
      </c>
      <c r="F188" s="43">
        <v>150</v>
      </c>
      <c r="G188" s="43">
        <v>2.9</v>
      </c>
      <c r="H188" s="43">
        <v>4.9000000000000004</v>
      </c>
      <c r="I188" s="43">
        <v>23.8</v>
      </c>
      <c r="J188" s="43">
        <v>150.4</v>
      </c>
      <c r="K188" s="44" t="s">
        <v>112</v>
      </c>
      <c r="L188" s="43">
        <v>8.9499999999999993</v>
      </c>
    </row>
    <row r="189" spans="1:12" ht="15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 t="s">
        <v>71</v>
      </c>
      <c r="L189" s="43">
        <v>4.7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2.0299999999999998</v>
      </c>
      <c r="H190" s="43">
        <v>0.25</v>
      </c>
      <c r="I190" s="43">
        <v>15.01</v>
      </c>
      <c r="J190" s="43">
        <v>70.400000000000006</v>
      </c>
      <c r="K190" s="44"/>
      <c r="L190" s="43">
        <v>2.83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135</v>
      </c>
      <c r="F192" s="43">
        <v>20</v>
      </c>
      <c r="G192" s="43">
        <v>2.25</v>
      </c>
      <c r="H192" s="43">
        <v>2.25</v>
      </c>
      <c r="I192" s="43">
        <v>23.8</v>
      </c>
      <c r="J192" s="43">
        <v>126.78</v>
      </c>
      <c r="K192" s="44"/>
      <c r="L192" s="43">
        <v>6.5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21.31</v>
      </c>
      <c r="H194" s="19">
        <f t="shared" si="88"/>
        <v>24.689999999999998</v>
      </c>
      <c r="I194" s="19">
        <f t="shared" si="88"/>
        <v>98.850000000000009</v>
      </c>
      <c r="J194" s="19">
        <f t="shared" si="88"/>
        <v>698.61</v>
      </c>
      <c r="K194" s="25"/>
      <c r="L194" s="19">
        <f t="shared" ref="L194" si="89">SUM(L185:L193)</f>
        <v>83.7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1210</v>
      </c>
      <c r="G195" s="32">
        <f t="shared" ref="G195" si="90">G184+G194</f>
        <v>46.92</v>
      </c>
      <c r="H195" s="32">
        <f t="shared" ref="H195" si="91">H184+H194</f>
        <v>48.099999999999994</v>
      </c>
      <c r="I195" s="32">
        <f t="shared" ref="I195" si="92">I184+I194</f>
        <v>158.45000000000002</v>
      </c>
      <c r="J195" s="32">
        <f t="shared" ref="J195:L195" si="93">J184+J194</f>
        <v>1243.6399999999999</v>
      </c>
      <c r="K195" s="32"/>
      <c r="L195" s="32">
        <f t="shared" si="93"/>
        <v>125.16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1209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48.585999999999999</v>
      </c>
      <c r="H196" s="34">
        <f t="shared" si="94"/>
        <v>45.126999999999995</v>
      </c>
      <c r="I196" s="34">
        <f t="shared" si="94"/>
        <v>177.12900000000002</v>
      </c>
      <c r="J196" s="34">
        <f t="shared" si="94"/>
        <v>1245.8179999999998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118.26600000000001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Винтовкин</cp:lastModifiedBy>
  <cp:lastPrinted>2025-01-11T14:53:54Z</cp:lastPrinted>
  <dcterms:created xsi:type="dcterms:W3CDTF">2022-05-16T14:23:56Z</dcterms:created>
  <dcterms:modified xsi:type="dcterms:W3CDTF">2025-01-12T04:18:56Z</dcterms:modified>
</cp:coreProperties>
</file>